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Gói thầu" state="visible" r:id="rId5"/>
    <sheet sheetId="3" name="Hợp đồng" state="visible" r:id="rId6"/>
    <sheet sheetId="4" name="Tài chính" state="visible" r:id="rId7"/>
  </sheets>
  <definedNames>
    <definedName name="_xlnm.Print_Titles" localSheetId="0">'Hướng dẫn'!$4:$4</definedName>
    <definedName name="_xlnm.Print_Titles" localSheetId="1">'Gói thầu'!$4:$4</definedName>
    <definedName name="_xlnm.Print_Titles" localSheetId="2">'Hợp đồng'!$4:$4</definedName>
    <definedName name="_xlnm.Print_Titles" localSheetId="3">'Tài chính'!$4:$4</definedName>
  </definedNames>
  <calcPr calcId="171027" fullCalcOnLoad="1"/>
</workbook>
</file>

<file path=xl/sharedStrings.xml><?xml version="1.0" encoding="utf-8"?>
<sst xmlns="http://schemas.openxmlformats.org/spreadsheetml/2006/main" count="61" uniqueCount="49">
  <si>
    <t>BẢN MẪU – dữ liệu giả · Bảng kê năng lực, kinh nghiệm</t>
  </si>
  <si>
    <t>BẢN MẪU – dữ liệu giả · Công ty TNHH Thiết bị Mẫu · 4 hợp đồng, 3 vị trí nhân sự, 2 thiết bị; so với gói hàng hoá 2.000.000.000đ · tạo ngày 01/11/2026</t>
  </si>
  <si>
    <t/>
  </si>
  <si>
    <t>Hướng dẫn sử dụng</t>
  </si>
  <si>
    <t>File này để làm gì: chuẩn bị số liệu kê khai năng lực, kinh nghiệm trên Hệ thống mạng đấu thầu quốc gia và tự so với tiêu chí của gói thầu.</t>
  </si>
  <si>
    <t>1</t>
  </si>
  <si>
    <t>Sheet "Gói thầu": sửa giá gói, số tháng, tỷ lệ hợp đồng tương tự và hệ số k theo đúng E-HSMT (ô vàng).</t>
  </si>
  <si>
    <t>2</t>
  </si>
  <si>
    <t>Sheet "Hợp đồng": cột "Đạt" tự so giá trị từng hợp đồng đã hoàn thành với mức yêu cầu.</t>
  </si>
  <si>
    <t>3</t>
  </si>
  <si>
    <t>Sheet "Tài chính": doanh thu bình quân và kết luận đạt/chưa đạt tự tính.</t>
  </si>
  <si>
    <t>Lưu ý: số liệu năng lực, BCTC trên hệ thống được lấy tự động từ cơ sở dữ liệu thuế và đăng ký doanh nghiệp (TT 79/2025/TT-BTC): số trong hồ sơ phải khớp BCTC đã nộp.</t>
  </si>
  <si>
    <t>Miễn trừ: Hồ Sơ Năng Lực là công cụ tham khảo, không làm hồ sơ dự thầu hộ, không tư vấn, không cam kết trúng thầu; tiêu chí thật theo E-HSMT từng gói. Chúng tôi không lưu số liệu bạn nhập vào công cụ.</t>
  </si>
  <si>
    <t>Tạo bởi Hồ Sơ Năng Lực · hosonangluc.hoagao.store · support@hoagao.store</t>
  </si>
  <si>
    <t>BẢN MẪU – dữ liệu giả · Thông số gói thầu</t>
  </si>
  <si>
    <t>Thông số</t>
  </si>
  <si>
    <t>Giá trị</t>
  </si>
  <si>
    <t>Loại gói</t>
  </si>
  <si>
    <t>Hàng hoá</t>
  </si>
  <si>
    <t>Giá gói thầu</t>
  </si>
  <si>
    <t>Thời gian thực hiện (tháng)</t>
  </si>
  <si>
    <t>Tỷ lệ một hợp đồng tương tự / giá gói</t>
  </si>
  <si>
    <t>Hệ số k (doanh thu)</t>
  </si>
  <si>
    <t>Giá trị tối thiểu một hợp đồng tương tự</t>
  </si>
  <si>
    <t>Doanh thu bình quân năm yêu cầu</t>
  </si>
  <si>
    <t>BẢN MẪU – dữ liệu giả · Hợp đồng đã thực hiện</t>
  </si>
  <si>
    <t>STT</t>
  </si>
  <si>
    <t>Tên hợp đồng</t>
  </si>
  <si>
    <t>Chủ đầu tư</t>
  </si>
  <si>
    <t>Năm</t>
  </si>
  <si>
    <t>Hoàn thành?</t>
  </si>
  <si>
    <t>Đạt</t>
  </si>
  <si>
    <t>Cung cấp thiết bị phòng học thông minh</t>
  </si>
  <si>
    <t>Trường THPT Mẫu A</t>
  </si>
  <si>
    <t>Có</t>
  </si>
  <si>
    <t>Cung cấp máy tính, máy in</t>
  </si>
  <si>
    <t>UBND phường Mẫu B</t>
  </si>
  <si>
    <t>Bảo trì hệ thống mạng</t>
  </si>
  <si>
    <t>Bệnh viện Mẫu C</t>
  </si>
  <si>
    <t>Cung cấp thiết bị hội trường</t>
  </si>
  <si>
    <t>Trung tâm Mẫu D</t>
  </si>
  <si>
    <t>Không</t>
  </si>
  <si>
    <t>Số hợp đồng tương tự đạt</t>
  </si>
  <si>
    <t>BẢN MẪU – dữ liệu giả · Năng lực tài chính</t>
  </si>
  <si>
    <t>Doanh thu (không VAT)</t>
  </si>
  <si>
    <t>Doanh thu bình quân</t>
  </si>
  <si>
    <t>Yêu cầu (sheet Gói thầu)</t>
  </si>
  <si>
    <t>Giá trị tài sản ròng năm gần nhất</t>
  </si>
  <si>
    <t>Kết luận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</si>
</sst>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₫&quot;"/>
    <numFmt numFmtId="165" formatCode="0.0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 applyProtection="1">
      <alignment horizontal="right" vertical="center"/>
      <protection locked="0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3" fontId="5" fillId="4" borderId="1" xfId="0" applyNumberFormat="1" applyFont="1" applyFill="1" applyBorder="1" applyAlignment="1" applyProtection="1">
      <alignment horizontal="right" vertical="center"/>
      <protection locked="0"/>
    </xf>
    <xf numFmtId="9" fontId="5" fillId="4" borderId="1" xfId="0" applyNumberFormat="1" applyFont="1" applyFill="1" applyBorder="1" applyAlignment="1" applyProtection="1">
      <alignment horizontal="right" vertical="center"/>
      <protection locked="0"/>
    </xf>
    <xf numFmtId="165" fontId="5" fillId="4" borderId="1" xfId="0" applyNumberFormat="1" applyFont="1" applyFill="1" applyBorder="1" applyAlignment="1" applyProtection="1">
      <alignment horizontal="right" vertical="center"/>
      <protection locked="0"/>
    </xf>
    <xf numFmtId="164" fontId="1" fillId="3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 applyProtection="1">
      <alignment vertical="center" wrapText="1"/>
      <protection locked="0"/>
    </xf>
    <xf numFmtId="1" fontId="5" fillId="4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2" xfId="0" applyFont="1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2</v>
      </c>
      <c r="B9" s="6" t="s">
        <v>11</v>
      </c>
    </row>
    <row r="10" spans="1:2" x14ac:dyDescent="0.25">
      <c r="A10" s="7" t="s">
        <v>2</v>
      </c>
      <c r="B10" s="8" t="s">
        <v>12</v>
      </c>
    </row>
    <row r="11" spans="1:2" x14ac:dyDescent="0.25">
      <c r="A11" s="5" t="s">
        <v>2</v>
      </c>
      <c r="B11" s="6" t="s">
        <v>13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&amp;L&amp;8Hồ Sơ Năng Lực · hosonangluc.hoagao.store&amp;R&amp;8Trang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style="1" customWidth="1"/>
    <col min="2" max="2" width="24" style="1" customWidth="1"/>
  </cols>
  <sheetData>
    <row r="1" ht="26" customHeight="1" spans="1:2" x14ac:dyDescent="0.25">
      <c r="A1" s="2" t="s">
        <v>14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15</v>
      </c>
      <c r="B4" s="4" t="s">
        <v>16</v>
      </c>
    </row>
    <row r="5" spans="1:2" x14ac:dyDescent="0.25">
      <c r="A5" s="6" t="s">
        <v>17</v>
      </c>
      <c r="B5" s="9" t="s">
        <v>18</v>
      </c>
    </row>
    <row r="6" spans="1:2" x14ac:dyDescent="0.25">
      <c r="A6" s="8" t="s">
        <v>19</v>
      </c>
      <c r="B6" s="10">
        <v>2000000000</v>
      </c>
    </row>
    <row r="7" spans="1:2" x14ac:dyDescent="0.25">
      <c r="A7" s="6" t="s">
        <v>20</v>
      </c>
      <c r="B7" s="11">
        <v>6</v>
      </c>
    </row>
    <row r="8" spans="1:2" x14ac:dyDescent="0.25">
      <c r="A8" s="8" t="s">
        <v>21</v>
      </c>
      <c r="B8" s="12">
        <v>0.5</v>
      </c>
    </row>
    <row r="9" spans="1:2" x14ac:dyDescent="0.25">
      <c r="A9" s="6" t="s">
        <v>22</v>
      </c>
      <c r="B9" s="13">
        <v>1.5</v>
      </c>
    </row>
    <row r="10" spans="1:2" x14ac:dyDescent="0.25">
      <c r="A10" s="8" t="s">
        <v>23</v>
      </c>
      <c r="B10" s="14">
        <f>ROUND(B6*B8,0)</f>
        <v>1000000000</v>
      </c>
    </row>
    <row r="11" spans="1:2" x14ac:dyDescent="0.25">
      <c r="A11" s="6" t="s">
        <v>24</v>
      </c>
      <c r="B11" s="15">
        <f>ROUND(B6/MAX(1,B7/12)*B9,0)</f>
        <v>3000000000</v>
      </c>
    </row>
  </sheetData>
  <sheetProtection sheet="1" formatColumns="0" formatRows="0" autoFilter="0"/>
  <mergeCells count="2">
    <mergeCell ref="A1:B1"/>
    <mergeCell ref="A2:B2"/>
  </mergeCells>
  <dataValidations count="1">
    <dataValidation type="decimal" operator="greaterThanOrEqual" showErrorMessage="1" errorTitle="Số không hợp lệ" error="Nhập số lớn hơn hoặc bằng 0." sqref="B6:B9">
      <formula1>0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&amp;L&amp;8Hồ Sơ Năng Lực · hosonangluc.hoagao.store&amp;R&amp;8Trang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style="1" customWidth="1"/>
    <col min="2" max="2" width="44" style="1" customWidth="1"/>
    <col min="3" max="3" width="32" style="1" customWidth="1"/>
    <col min="4" max="4" width="18" style="1" customWidth="1"/>
    <col min="5" max="5" width="8" style="1" customWidth="1"/>
    <col min="6" max="6" width="14" style="1" customWidth="1"/>
    <col min="7" max="7" width="10" style="1" customWidth="1"/>
  </cols>
  <sheetData>
    <row r="1" ht="26" customHeight="1" spans="1:7" x14ac:dyDescent="0.25">
      <c r="A1" s="2" t="s">
        <v>25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26</v>
      </c>
      <c r="B4" s="4" t="s">
        <v>27</v>
      </c>
      <c r="C4" s="4" t="s">
        <v>28</v>
      </c>
      <c r="D4" s="4" t="s">
        <v>16</v>
      </c>
      <c r="E4" s="4" t="s">
        <v>29</v>
      </c>
      <c r="F4" s="4" t="s">
        <v>30</v>
      </c>
      <c r="G4" s="4" t="s">
        <v>31</v>
      </c>
    </row>
    <row r="5" spans="1:7" x14ac:dyDescent="0.25">
      <c r="A5" s="6">
        <v>1</v>
      </c>
      <c r="B5" s="16" t="s">
        <v>32</v>
      </c>
      <c r="C5" s="16" t="s">
        <v>33</v>
      </c>
      <c r="D5" s="10">
        <v>1200000000</v>
      </c>
      <c r="E5" s="17">
        <v>2025</v>
      </c>
      <c r="F5" s="16" t="s">
        <v>34</v>
      </c>
      <c r="G5" s="6">
        <f>IF(B5="","",IF(AND(F5="Có",D5&gt;='Gói thầu'!$B$10),"Đạt","–"))</f>
      </c>
    </row>
    <row r="6" spans="1:7" x14ac:dyDescent="0.25">
      <c r="A6" s="8">
        <v>2</v>
      </c>
      <c r="B6" s="16" t="s">
        <v>35</v>
      </c>
      <c r="C6" s="16" t="s">
        <v>36</v>
      </c>
      <c r="D6" s="10">
        <v>850000000</v>
      </c>
      <c r="E6" s="17">
        <v>2024</v>
      </c>
      <c r="F6" s="16" t="s">
        <v>34</v>
      </c>
      <c r="G6" s="8">
        <f>IF(B6="","",IF(AND(F6="Có",D6&gt;='Gói thầu'!$B$10),"Đạt","–"))</f>
      </c>
    </row>
    <row r="7" spans="1:7" x14ac:dyDescent="0.25">
      <c r="A7" s="6">
        <v>3</v>
      </c>
      <c r="B7" s="16" t="s">
        <v>37</v>
      </c>
      <c r="C7" s="16" t="s">
        <v>38</v>
      </c>
      <c r="D7" s="10">
        <v>320000000</v>
      </c>
      <c r="E7" s="17">
        <v>2025</v>
      </c>
      <c r="F7" s="16" t="s">
        <v>34</v>
      </c>
      <c r="G7" s="6">
        <f>IF(B7="","",IF(AND(F7="Có",D7&gt;='Gói thầu'!$B$10),"Đạt","–"))</f>
      </c>
    </row>
    <row r="8" spans="1:7" x14ac:dyDescent="0.25">
      <c r="A8" s="8">
        <v>4</v>
      </c>
      <c r="B8" s="16" t="s">
        <v>39</v>
      </c>
      <c r="C8" s="16" t="s">
        <v>40</v>
      </c>
      <c r="D8" s="10">
        <v>1050000000</v>
      </c>
      <c r="E8" s="17">
        <v>2026</v>
      </c>
      <c r="F8" s="16" t="s">
        <v>41</v>
      </c>
      <c r="G8" s="8">
        <f>IF(B8="","",IF(AND(F8="Có",D8&gt;='Gói thầu'!$B$10),"Đạt","–"))</f>
      </c>
    </row>
    <row r="9" spans="1:7" x14ac:dyDescent="0.25">
      <c r="A9" s="6">
        <v>5</v>
      </c>
      <c r="B9" s="16"/>
      <c r="C9" s="16"/>
      <c r="D9" s="10"/>
      <c r="E9" s="17"/>
      <c r="F9" s="16"/>
      <c r="G9" s="6">
        <f>IF(B9="","",IF(AND(F9="Có",D9&gt;='Gói thầu'!$B$10),"Đạt","–"))</f>
      </c>
    </row>
    <row r="10" spans="1:7" x14ac:dyDescent="0.25">
      <c r="A10" s="8">
        <v>6</v>
      </c>
      <c r="B10" s="16"/>
      <c r="C10" s="16"/>
      <c r="D10" s="10"/>
      <c r="E10" s="17"/>
      <c r="F10" s="16"/>
      <c r="G10" s="8">
        <f>IF(B10="","",IF(AND(F10="Có",D10&gt;='Gói thầu'!$B$10),"Đạt","–"))</f>
      </c>
    </row>
    <row r="11" spans="1:7" x14ac:dyDescent="0.25">
      <c r="A11" s="6">
        <v>7</v>
      </c>
      <c r="B11" s="16"/>
      <c r="C11" s="16"/>
      <c r="D11" s="10"/>
      <c r="E11" s="17"/>
      <c r="F11" s="16"/>
      <c r="G11" s="6">
        <f>IF(B11="","",IF(AND(F11="Có",D11&gt;='Gói thầu'!$B$10),"Đạt","–"))</f>
      </c>
    </row>
    <row r="12" spans="1:7" x14ac:dyDescent="0.25">
      <c r="A12" s="8">
        <v>8</v>
      </c>
      <c r="B12" s="16"/>
      <c r="C12" s="16"/>
      <c r="D12" s="10"/>
      <c r="E12" s="17"/>
      <c r="F12" s="16"/>
      <c r="G12" s="8">
        <f>IF(B12="","",IF(AND(F12="Có",D12&gt;='Gói thầu'!$B$10),"Đạt","–"))</f>
      </c>
    </row>
    <row r="13" spans="1:7" x14ac:dyDescent="0.25">
      <c r="A13" s="6">
        <v>9</v>
      </c>
      <c r="B13" s="16"/>
      <c r="C13" s="16"/>
      <c r="D13" s="10"/>
      <c r="E13" s="17"/>
      <c r="F13" s="16"/>
      <c r="G13" s="6">
        <f>IF(B13="","",IF(AND(F13="Có",D13&gt;='Gói thầu'!$B$10),"Đạt","–"))</f>
      </c>
    </row>
    <row r="14" spans="1:7" x14ac:dyDescent="0.25">
      <c r="A14" s="8">
        <v>10</v>
      </c>
      <c r="B14" s="16"/>
      <c r="C14" s="16"/>
      <c r="D14" s="10"/>
      <c r="E14" s="17"/>
      <c r="F14" s="16"/>
      <c r="G14" s="8">
        <f>IF(B14="","",IF(AND(F14="Có",D14&gt;='Gói thầu'!$B$10),"Đạt","–"))</f>
      </c>
    </row>
    <row r="15" spans="1:7" x14ac:dyDescent="0.25">
      <c r="A15" s="6">
        <v>11</v>
      </c>
      <c r="B15" s="16"/>
      <c r="C15" s="16"/>
      <c r="D15" s="10"/>
      <c r="E15" s="17"/>
      <c r="F15" s="16"/>
      <c r="G15" s="6">
        <f>IF(B15="","",IF(AND(F15="Có",D15&gt;='Gói thầu'!$B$10),"Đạt","–"))</f>
      </c>
    </row>
    <row r="16" spans="1:7" x14ac:dyDescent="0.25">
      <c r="A16" s="8">
        <v>12</v>
      </c>
      <c r="B16" s="16"/>
      <c r="C16" s="16"/>
      <c r="D16" s="10"/>
      <c r="E16" s="17"/>
      <c r="F16" s="16"/>
      <c r="G16" s="8">
        <f>IF(B16="","",IF(AND(F16="Có",D16&gt;='Gói thầu'!$B$10),"Đạt","–"))</f>
      </c>
    </row>
    <row r="17" spans="1:7" x14ac:dyDescent="0.25">
      <c r="A17" s="6">
        <v>13</v>
      </c>
      <c r="B17" s="16"/>
      <c r="C17" s="16"/>
      <c r="D17" s="10"/>
      <c r="E17" s="17"/>
      <c r="F17" s="16"/>
      <c r="G17" s="6">
        <f>IF(B17="","",IF(AND(F17="Có",D17&gt;='Gói thầu'!$B$10),"Đạt","–"))</f>
      </c>
    </row>
    <row r="18" spans="1:7" x14ac:dyDescent="0.25">
      <c r="A18" s="8">
        <v>14</v>
      </c>
      <c r="B18" s="16"/>
      <c r="C18" s="16"/>
      <c r="D18" s="10"/>
      <c r="E18" s="17"/>
      <c r="F18" s="16"/>
      <c r="G18" s="8">
        <f>IF(B18="","",IF(AND(F18="Có",D18&gt;='Gói thầu'!$B$10),"Đạt","–"))</f>
      </c>
    </row>
    <row r="19" spans="1:7" x14ac:dyDescent="0.25">
      <c r="A19" s="6">
        <v>15</v>
      </c>
      <c r="B19" s="16"/>
      <c r="C19" s="16"/>
      <c r="D19" s="10"/>
      <c r="E19" s="17"/>
      <c r="F19" s="16"/>
      <c r="G19" s="6">
        <f>IF(B19="","",IF(AND(F19="Có",D19&gt;='Gói thầu'!$B$10),"Đạt","–"))</f>
      </c>
    </row>
    <row r="20" spans="1:7" x14ac:dyDescent="0.25">
      <c r="A20" s="18"/>
      <c r="B20" s="18" t="s">
        <v>42</v>
      </c>
      <c r="C20" s="18"/>
      <c r="D20" s="18"/>
      <c r="E20" s="18"/>
      <c r="F20" s="18"/>
      <c r="G20" s="18">
        <f>COUNTIF(G5:G19,"Đạt")</f>
        <v>1</v>
      </c>
    </row>
  </sheetData>
  <sheetProtection sheet="1" formatColumns="0" formatRows="0" autoFilter="0"/>
  <mergeCells count="2">
    <mergeCell ref="A1:G1"/>
    <mergeCell ref="A2:G2"/>
  </mergeCells>
  <dataValidations count="4">
    <dataValidation type="decimal" operator="greaterThanOrEqual" showErrorMessage="1" errorTitle="Số không hợp lệ" error="Nhập số lớn hơn hoặc bằng 0." sqref="D10:D19">
      <formula1>0</formula1>
    </dataValidation>
    <dataValidation type="decimal" operator="greaterThanOrEqual" showErrorMessage="1" errorTitle="Số không hợp lệ" error="Nhập số lớn hơn hoặc bằng 0." sqref="D5:D19">
      <formula1>0</formula1>
    </dataValidation>
    <dataValidation type="list" allowBlank="1" sqref="F10:F19">
      <formula1>"Có,Không"</formula1>
    </dataValidation>
    <dataValidation type="list" allowBlank="1" sqref="F5:F19">
      <formula1>"Có,Không"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&amp;L&amp;8Hồ Sơ Năng Lực · hosonangluc.hoagao.store&amp;R&amp;8Trang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24" style="1" customWidth="1"/>
  </cols>
  <sheetData>
    <row r="1" ht="26" customHeight="1" spans="1:2" x14ac:dyDescent="0.25">
      <c r="A1" s="2" t="s">
        <v>43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29</v>
      </c>
      <c r="B4" s="4" t="s">
        <v>44</v>
      </c>
    </row>
    <row r="5" spans="1:2" x14ac:dyDescent="0.25">
      <c r="A5" s="17">
        <v>2023</v>
      </c>
      <c r="B5" s="10">
        <v>2800000000</v>
      </c>
    </row>
    <row r="6" spans="1:2" x14ac:dyDescent="0.25">
      <c r="A6" s="17">
        <v>2024</v>
      </c>
      <c r="B6" s="10">
        <v>3400000000</v>
      </c>
    </row>
    <row r="7" spans="1:2" x14ac:dyDescent="0.25">
      <c r="A7" s="17">
        <v>2025</v>
      </c>
      <c r="B7" s="10">
        <v>4100000000</v>
      </c>
    </row>
    <row r="8" spans="1:2" x14ac:dyDescent="0.25">
      <c r="A8" s="6" t="s">
        <v>45</v>
      </c>
      <c r="B8" s="15">
        <f>IFERROR(AVERAGEIF(B5:B7,"&gt;0"),0)</f>
        <v>3433333333</v>
      </c>
    </row>
    <row r="9" spans="1:2" x14ac:dyDescent="0.25">
      <c r="A9" s="6" t="s">
        <v>46</v>
      </c>
      <c r="B9" s="15">
        <f>'Gói thầu'!B11</f>
        <v>3000000000</v>
      </c>
    </row>
    <row r="10" spans="1:2" x14ac:dyDescent="0.25">
      <c r="A10" s="6" t="s">
        <v>47</v>
      </c>
      <c r="B10" s="10">
        <v>1250000000</v>
      </c>
    </row>
    <row r="11" spans="1:2" x14ac:dyDescent="0.25">
      <c r="A11" s="18" t="s">
        <v>48</v>
      </c>
      <c r="B11" s="18" t="str">
        <f>IF(AND(B8&gt;=B9,B10&gt;0),"Đạt (ước tính)","Chưa đạt")</f>
        <v>Đạt (ước tính)</v>
      </c>
    </row>
    <row r="13" spans="1:1" x14ac:dyDescent="0.25">
      <c r="A13" s="19" t="s">
        <v>13</v>
      </c>
    </row>
  </sheetData>
  <sheetProtection sheet="1" formatColumns="0" formatRows="0" autoFilter="0"/>
  <mergeCells count="2">
    <mergeCell ref="A1:B1"/>
    <mergeCell ref="A2:B2"/>
  </mergeCells>
  <dataValidations count="1">
    <dataValidation type="decimal" operator="greaterThanOrEqual" showErrorMessage="1" errorTitle="Số không hợp lệ" error="Nhập số lớn hơn hoặc bằng 0." sqref="B5:B7">
      <formula1>0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&amp;L&amp;8Hồ Sơ Năng Lực · hosonangluc.hoagao.store&amp;R&amp;8Trang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</vt:lpstr>
      <vt:lpstr>Gói thầu</vt:lpstr>
      <vt:lpstr>Hợp đồng</vt:lpstr>
      <vt:lpstr>Tài chính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Hồ Sơ Năng Lực – Bảng kê năng lực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